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ostov\Downloads\"/>
    </mc:Choice>
  </mc:AlternateContent>
  <bookViews>
    <workbookView xWindow="0" yWindow="0" windowWidth="21570" windowHeight="8055"/>
  </bookViews>
  <sheets>
    <sheet name="КС" sheetId="2" r:id="rId1"/>
    <sheet name="Sheet1" sheetId="3" r:id="rId2"/>
  </sheets>
  <definedNames>
    <definedName name="_xlnm.Print_Area" localSheetId="0">КС!$A$1:$H$93</definedName>
    <definedName name="_xlnm.Print_Titles" localSheetId="0">КС!$1:$5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2" l="1"/>
  <c r="G93" i="2"/>
  <c r="G89" i="2" l="1"/>
  <c r="F89" i="2"/>
  <c r="H89" i="2" s="1"/>
  <c r="G69" i="2"/>
  <c r="F69" i="2"/>
  <c r="H69" i="2" s="1"/>
  <c r="G42" i="2"/>
  <c r="F42" i="2"/>
  <c r="H42" i="2" s="1"/>
  <c r="G24" i="2"/>
  <c r="G25" i="2"/>
  <c r="F24" i="2"/>
  <c r="H24" i="2" s="1"/>
  <c r="F25" i="2"/>
  <c r="H25" i="2" s="1"/>
  <c r="G92" i="2" l="1"/>
  <c r="F92" i="2"/>
  <c r="H92" i="2" s="1"/>
  <c r="G9" i="2"/>
  <c r="G10" i="2"/>
  <c r="G11" i="2"/>
  <c r="G13" i="2"/>
  <c r="G17" i="2"/>
  <c r="G18" i="2"/>
  <c r="G19" i="2"/>
  <c r="G20" i="2"/>
  <c r="G21" i="2"/>
  <c r="G22" i="2"/>
  <c r="G23" i="2"/>
  <c r="G26" i="2"/>
  <c r="G28" i="2"/>
  <c r="G31" i="2"/>
  <c r="G32" i="2"/>
  <c r="G33" i="2"/>
  <c r="G34" i="2"/>
  <c r="G35" i="2"/>
  <c r="G36" i="2"/>
  <c r="G37" i="2"/>
  <c r="G38" i="2"/>
  <c r="G39" i="2"/>
  <c r="G40" i="2"/>
  <c r="G41" i="2"/>
  <c r="G45" i="2"/>
  <c r="G46" i="2"/>
  <c r="G47" i="2"/>
  <c r="G49" i="2"/>
  <c r="G53" i="2"/>
  <c r="G54" i="2"/>
  <c r="G55" i="2"/>
  <c r="G56" i="2"/>
  <c r="G58" i="2"/>
  <c r="G61" i="2"/>
  <c r="G62" i="2"/>
  <c r="G63" i="2"/>
  <c r="G64" i="2"/>
  <c r="G65" i="2"/>
  <c r="G66" i="2"/>
  <c r="G67" i="2"/>
  <c r="G68" i="2"/>
  <c r="G72" i="2"/>
  <c r="G73" i="2"/>
  <c r="G74" i="2"/>
  <c r="G75" i="2"/>
  <c r="G76" i="2"/>
  <c r="G80" i="2"/>
  <c r="G82" i="2"/>
  <c r="G85" i="2"/>
  <c r="G86" i="2"/>
  <c r="G87" i="2"/>
  <c r="G88" i="2"/>
  <c r="G90" i="2"/>
  <c r="F13" i="2"/>
  <c r="H13" i="2" s="1"/>
  <c r="F14" i="2"/>
  <c r="F15" i="2"/>
  <c r="F16" i="2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6" i="2"/>
  <c r="H26" i="2" s="1"/>
  <c r="F28" i="2"/>
  <c r="H28" i="2" s="1"/>
  <c r="F29" i="2"/>
  <c r="F30" i="2"/>
  <c r="F31" i="2"/>
  <c r="H31" i="2" s="1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1" i="2"/>
  <c r="H41" i="2" s="1"/>
  <c r="F45" i="2"/>
  <c r="H45" i="2" s="1"/>
  <c r="F46" i="2"/>
  <c r="H46" i="2" s="1"/>
  <c r="F47" i="2"/>
  <c r="H47" i="2" s="1"/>
  <c r="F49" i="2"/>
  <c r="H49" i="2" s="1"/>
  <c r="F50" i="2"/>
  <c r="F51" i="2"/>
  <c r="F52" i="2"/>
  <c r="F53" i="2"/>
  <c r="H53" i="2" s="1"/>
  <c r="F54" i="2"/>
  <c r="H54" i="2" s="1"/>
  <c r="F55" i="2"/>
  <c r="H55" i="2" s="1"/>
  <c r="F56" i="2"/>
  <c r="H56" i="2" s="1"/>
  <c r="F58" i="2"/>
  <c r="H58" i="2" s="1"/>
  <c r="F59" i="2"/>
  <c r="F60" i="2"/>
  <c r="F61" i="2"/>
  <c r="H61" i="2" s="1"/>
  <c r="F62" i="2"/>
  <c r="H62" i="2" s="1"/>
  <c r="F63" i="2"/>
  <c r="H63" i="2" s="1"/>
  <c r="F64" i="2"/>
  <c r="H64" i="2" s="1"/>
  <c r="F65" i="2"/>
  <c r="H65" i="2" s="1"/>
  <c r="F66" i="2"/>
  <c r="H66" i="2" s="1"/>
  <c r="F67" i="2"/>
  <c r="H67" i="2" s="1"/>
  <c r="F68" i="2"/>
  <c r="H68" i="2" s="1"/>
  <c r="F72" i="2"/>
  <c r="H72" i="2" s="1"/>
  <c r="F73" i="2"/>
  <c r="H73" i="2" s="1"/>
  <c r="F74" i="2"/>
  <c r="H74" i="2" s="1"/>
  <c r="F75" i="2"/>
  <c r="H75" i="2" s="1"/>
  <c r="F76" i="2"/>
  <c r="H76" i="2" s="1"/>
  <c r="F77" i="2"/>
  <c r="F78" i="2"/>
  <c r="F79" i="2"/>
  <c r="F80" i="2"/>
  <c r="H80" i="2" s="1"/>
  <c r="F82" i="2"/>
  <c r="H82" i="2" s="1"/>
  <c r="F83" i="2"/>
  <c r="F84" i="2"/>
  <c r="F85" i="2"/>
  <c r="H85" i="2" s="1"/>
  <c r="F86" i="2"/>
  <c r="H86" i="2" s="1"/>
  <c r="F87" i="2"/>
  <c r="H87" i="2" s="1"/>
  <c r="F88" i="2"/>
  <c r="H88" i="2" s="1"/>
  <c r="F90" i="2"/>
  <c r="H90" i="2" s="1"/>
  <c r="F9" i="2"/>
  <c r="H9" i="2" s="1"/>
  <c r="F10" i="2"/>
  <c r="H10" i="2" s="1"/>
  <c r="F11" i="2"/>
  <c r="H11" i="2" s="1"/>
  <c r="G8" i="2"/>
  <c r="F8" i="2"/>
  <c r="H8" i="2" s="1"/>
  <c r="D84" i="2" l="1"/>
  <c r="D83" i="2"/>
  <c r="D79" i="2"/>
  <c r="D78" i="2"/>
  <c r="D77" i="2"/>
  <c r="G78" i="2" l="1"/>
  <c r="H78" i="2"/>
  <c r="H79" i="2"/>
  <c r="G79" i="2"/>
  <c r="H83" i="2"/>
  <c r="G83" i="2"/>
  <c r="G84" i="2"/>
  <c r="H84" i="2"/>
  <c r="G77" i="2"/>
  <c r="H77" i="2"/>
  <c r="A8" i="2"/>
  <c r="A9" i="2" s="1"/>
  <c r="A10" i="2" s="1"/>
  <c r="D59" i="2"/>
  <c r="D52" i="2"/>
  <c r="D51" i="2"/>
  <c r="D50" i="2"/>
  <c r="D30" i="2"/>
  <c r="D29" i="2"/>
  <c r="D16" i="2"/>
  <c r="D15" i="2"/>
  <c r="D14" i="2"/>
  <c r="A72" i="2"/>
  <c r="A45" i="2"/>
  <c r="A46" i="2" s="1"/>
  <c r="A47" i="2" s="1"/>
  <c r="A50" i="2" s="1"/>
  <c r="A51" i="2" s="1"/>
  <c r="A52" i="2" s="1"/>
  <c r="A53" i="2" s="1"/>
  <c r="A54" i="2" s="1"/>
  <c r="A55" i="2" s="1"/>
  <c r="A56" i="2" s="1"/>
  <c r="G30" i="2" l="1"/>
  <c r="H30" i="2"/>
  <c r="G29" i="2"/>
  <c r="H29" i="2"/>
  <c r="G50" i="2"/>
  <c r="H50" i="2"/>
  <c r="G14" i="2"/>
  <c r="H14" i="2"/>
  <c r="G51" i="2"/>
  <c r="H51" i="2"/>
  <c r="G15" i="2"/>
  <c r="H15" i="2"/>
  <c r="G52" i="2"/>
  <c r="H52" i="2"/>
  <c r="G16" i="2"/>
  <c r="H16" i="2"/>
  <c r="D60" i="2"/>
  <c r="G59" i="2"/>
  <c r="H59" i="2"/>
  <c r="A11" i="2"/>
  <c r="A73" i="2"/>
  <c r="A74" i="2" s="1"/>
  <c r="A77" i="2" s="1"/>
  <c r="A78" i="2" s="1"/>
  <c r="A79" i="2" s="1"/>
  <c r="A80" i="2" s="1"/>
  <c r="G60" i="2" l="1"/>
  <c r="H60" i="2"/>
</calcChain>
</file>

<file path=xl/sharedStrings.xml><?xml version="1.0" encoding="utf-8"?>
<sst xmlns="http://schemas.openxmlformats.org/spreadsheetml/2006/main" count="177" uniqueCount="68">
  <si>
    <t>№</t>
  </si>
  <si>
    <t>Основни елементи</t>
  </si>
  <si>
    <t>м2</t>
  </si>
  <si>
    <t>бр</t>
  </si>
  <si>
    <t>м'</t>
  </si>
  <si>
    <t xml:space="preserve">Доставка и полагане на гипсова шпакловка </t>
  </si>
  <si>
    <t>Доставка и полагане на грунд</t>
  </si>
  <si>
    <t>Доставка и монтаж на контакти</t>
  </si>
  <si>
    <t>Доставка и полагане на гипсова шпакловка по окачен таван</t>
  </si>
  <si>
    <t>Доставка и полагане на грунд по окачен таван</t>
  </si>
  <si>
    <t xml:space="preserve">Доставка и полагане на саморазливна изравнителна замазка </t>
  </si>
  <si>
    <t>Доставка и монтаж на розетка за ТВ</t>
  </si>
  <si>
    <t>Доставка и монтаж на розетка за интернет</t>
  </si>
  <si>
    <t>III.</t>
  </si>
  <si>
    <t>II.</t>
  </si>
  <si>
    <t>I.</t>
  </si>
  <si>
    <t xml:space="preserve">Доставка и монтаж на осветително тяло - тип 'спот' за вграден монтаж </t>
  </si>
  <si>
    <t>Доставка и монтаж на подови первази от HDSP/PU</t>
  </si>
  <si>
    <t xml:space="preserve">Доставка и монтаж на осветително тяло - тип 'плафон' </t>
  </si>
  <si>
    <t>Доставка и полагане на латекс с цвят по RAL 9003 по окачен таван</t>
  </si>
  <si>
    <t>Доставка и полагане на настилка от ламинат AC-5, вкл. Лепило</t>
  </si>
  <si>
    <t xml:space="preserve">Доставка и монтаж на осветително тяло - тип 'релса', магнитна за вграден монтаж, черна, с дължина 643,5см </t>
  </si>
  <si>
    <t xml:space="preserve">Осветително тяло за магнитна релса </t>
  </si>
  <si>
    <t>Доставка и монтаж на дървесни плоскости/панели с габаритен размер 150/643,5 см с улеи за вградено магнитно осветление</t>
  </si>
  <si>
    <t>Доставка и полагане на латекс с цвят KR2665, 3 ръце</t>
  </si>
  <si>
    <t>Доставка и полагане на латекс с цвят KR2496 на рамки при прозорци</t>
  </si>
  <si>
    <t>Доставка и монтаж на розетка за USB</t>
  </si>
  <si>
    <t>Доставка и монтаж на ключ, обикновен</t>
  </si>
  <si>
    <t>Направата на извод за захранване на вътрешни електрически щори</t>
  </si>
  <si>
    <t xml:space="preserve">Направата на перделък за перде от ГК в окачен таван с широчина 15см </t>
  </si>
  <si>
    <t>Доставка и монтаж на едноканален корниз за перде</t>
  </si>
  <si>
    <t>Доставка и монтаж на ключ, сериен</t>
  </si>
  <si>
    <t>Направата на извод за LED осветление в кухня-мебел</t>
  </si>
  <si>
    <t>СКЛАДОВО ПОМЕЩЕНИЕ - КУХНЯ</t>
  </si>
  <si>
    <t>Доставка и монтаж на розетка за HDMI - подробно описани в схема контакти</t>
  </si>
  <si>
    <t>Доставка и монтаж на окачен таван от ГК , вкл. Конструкция</t>
  </si>
  <si>
    <t>Доставка и монтаж на стойка за телевизор 43' за таванен монтаж</t>
  </si>
  <si>
    <t>Изовд за UPS</t>
  </si>
  <si>
    <t xml:space="preserve">Захранване на Flip Top /описани в чертеж - контакти/ </t>
  </si>
  <si>
    <t xml:space="preserve">Направата на система за контрол на достъп към помещението </t>
  </si>
  <si>
    <t>ОФИС №124 (ЗАЛА НОЩ)</t>
  </si>
  <si>
    <t>ОФИС №122</t>
  </si>
  <si>
    <t>Приложение № 1</t>
  </si>
  <si>
    <t>Ед. ст-ст в лева без ДДС</t>
  </si>
  <si>
    <t>Ед. ст-ст в лева с ДДС</t>
  </si>
  <si>
    <t>Обща ст-ст в лева без ДДС</t>
  </si>
  <si>
    <t>Обща ст-ст в лева с ДДС</t>
  </si>
  <si>
    <t>МЕ</t>
  </si>
  <si>
    <t>Количество</t>
  </si>
  <si>
    <t>Подове</t>
  </si>
  <si>
    <t>Тавани</t>
  </si>
  <si>
    <t>Стени</t>
  </si>
  <si>
    <t>IV.</t>
  </si>
  <si>
    <t>ПОЧИСТВАНЕ</t>
  </si>
  <si>
    <t>V.</t>
  </si>
  <si>
    <t>Изхвърляне строителни отпадъци</t>
  </si>
  <si>
    <t>Доставка и монтаж на ключ, девиатор</t>
  </si>
  <si>
    <t>Доставка и полагане на настилка от ламинат AC-5, вкл. лепило</t>
  </si>
  <si>
    <t>Доставка и монтаж на окачен таван от ГК, вкл. конструкция</t>
  </si>
  <si>
    <t>Доставка и полагане на настилка от гранитогресни плочки, тип "дървесен паркет", вкл. лепило</t>
  </si>
  <si>
    <t>Доставка и полагане на дървесни плоскости/панели с габаритен размер 150/242см</t>
  </si>
  <si>
    <t>Количествена сметка на видовете ремонтни дейности и използваните материали за съответните помещения от 
залата на Националния оперативен щаб на Български Червен кръст</t>
  </si>
  <si>
    <t xml:space="preserve">Монтаж на розетка за захранване на камера Huddly S1 </t>
  </si>
  <si>
    <t xml:space="preserve">Монтаж на розетка за захранване на проектор </t>
  </si>
  <si>
    <t>Монтаж на розетки за аудио озвучение / високоговорители за два канала ляв и десен</t>
  </si>
  <si>
    <t>Доставка и монтаж на алуминиев радиатор</t>
  </si>
  <si>
    <t>Направатав на ВиК изводи за захранване с вода и отвеждане на мръсната водат от кухненска мивка</t>
  </si>
  <si>
    <t>ОБЩА СУМА ЗА ИЗПЪЛНЕНИЕ НА РЕМОНТНИТЕ ДЕЙНОСТИ (ТРУД И МАТЕРИАЛИ)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</si>
</sst>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8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1" fillId="0" borderId="0"/>
  </cellStyleXfs>
  <cellXfs count="5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7" applyNumberFormat="1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0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</cellXfs>
  <cellStyles count="8">
    <cellStyle name="Comma 2" xfId="1"/>
    <cellStyle name="Normal" xfId="0" builtinId="0"/>
    <cellStyle name="Normal 10" xfId="2"/>
    <cellStyle name="Normal 13" xfId="3"/>
    <cellStyle name="Normal 13 2" xfId="4"/>
    <cellStyle name="Normal 14" xfId="5"/>
    <cellStyle name="Normal 2" xfId="6"/>
    <cellStyle name="Normal_PriceSchedules_Lot_3_revised_bg-10_PSI_BGN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77" zoomScaleNormal="100" workbookViewId="0">
      <selection activeCell="L89" sqref="L89"/>
    </sheetView>
  </sheetViews>
  <sheetFormatPr defaultRowHeight="15.75" x14ac:dyDescent="0.2"/>
  <cols>
    <col min="1" max="1" width="5.42578125" style="38" customWidth="1"/>
    <col min="2" max="2" width="74.42578125" style="35" customWidth="1"/>
    <col min="3" max="3" width="7.5703125" style="36" customWidth="1"/>
    <col min="4" max="4" width="9.85546875" style="8" customWidth="1"/>
    <col min="5" max="5" width="10" style="37" customWidth="1"/>
    <col min="6" max="16384" width="9.140625" style="37"/>
  </cols>
  <sheetData>
    <row r="1" spans="1:8" x14ac:dyDescent="0.2">
      <c r="A1" s="34" t="s">
        <v>42</v>
      </c>
    </row>
    <row r="3" spans="1:8" ht="31.5" customHeight="1" x14ac:dyDescent="0.2">
      <c r="A3" s="56" t="s">
        <v>61</v>
      </c>
      <c r="B3" s="56"/>
      <c r="C3" s="56"/>
      <c r="D3" s="56"/>
      <c r="E3" s="56"/>
      <c r="F3" s="56"/>
      <c r="G3" s="56"/>
      <c r="H3" s="56"/>
    </row>
    <row r="4" spans="1:8" ht="16.5" thickBot="1" x14ac:dyDescent="0.25"/>
    <row r="5" spans="1:8" ht="79.5" thickBot="1" x14ac:dyDescent="0.25">
      <c r="A5" s="13" t="s">
        <v>0</v>
      </c>
      <c r="B5" s="14" t="s">
        <v>1</v>
      </c>
      <c r="C5" s="15" t="s">
        <v>47</v>
      </c>
      <c r="D5" s="16" t="s">
        <v>48</v>
      </c>
      <c r="E5" s="17" t="s">
        <v>43</v>
      </c>
      <c r="F5" s="17" t="s">
        <v>44</v>
      </c>
      <c r="G5" s="17" t="s">
        <v>45</v>
      </c>
      <c r="H5" s="18" t="s">
        <v>46</v>
      </c>
    </row>
    <row r="6" spans="1:8" x14ac:dyDescent="0.2">
      <c r="A6" s="19" t="s">
        <v>15</v>
      </c>
      <c r="B6" s="20" t="s">
        <v>40</v>
      </c>
      <c r="C6" s="21"/>
      <c r="D6" s="22"/>
      <c r="E6" s="39"/>
      <c r="F6" s="39"/>
      <c r="G6" s="39"/>
      <c r="H6" s="40"/>
    </row>
    <row r="7" spans="1:8" x14ac:dyDescent="0.2">
      <c r="A7" s="23"/>
      <c r="B7" s="11" t="s">
        <v>49</v>
      </c>
      <c r="C7" s="5"/>
      <c r="D7" s="9"/>
      <c r="E7" s="41"/>
      <c r="F7" s="42"/>
      <c r="G7" s="41"/>
      <c r="H7" s="43"/>
    </row>
    <row r="8" spans="1:8" x14ac:dyDescent="0.2">
      <c r="A8" s="24">
        <f>A7+1</f>
        <v>1</v>
      </c>
      <c r="B8" s="2" t="s">
        <v>10</v>
      </c>
      <c r="C8" s="1" t="s">
        <v>2</v>
      </c>
      <c r="D8" s="10">
        <v>28.91</v>
      </c>
      <c r="E8" s="41"/>
      <c r="F8" s="42">
        <f>E8*1.2</f>
        <v>0</v>
      </c>
      <c r="G8" s="41">
        <f>D8*E8</f>
        <v>0</v>
      </c>
      <c r="H8" s="43">
        <f>D8*F8</f>
        <v>0</v>
      </c>
    </row>
    <row r="9" spans="1:8" x14ac:dyDescent="0.2">
      <c r="A9" s="24">
        <f t="shared" ref="A9:A11" si="0">A8+1</f>
        <v>2</v>
      </c>
      <c r="B9" s="2" t="s">
        <v>57</v>
      </c>
      <c r="C9" s="1" t="s">
        <v>2</v>
      </c>
      <c r="D9" s="10">
        <v>28.91</v>
      </c>
      <c r="E9" s="41"/>
      <c r="F9" s="42">
        <f t="shared" ref="F9:F76" si="1">E9*1.2</f>
        <v>0</v>
      </c>
      <c r="G9" s="41">
        <f t="shared" ref="G9:G76" si="2">D9*E9</f>
        <v>0</v>
      </c>
      <c r="H9" s="43">
        <f t="shared" ref="H9:H76" si="3">D9*F9</f>
        <v>0</v>
      </c>
    </row>
    <row r="10" spans="1:8" x14ac:dyDescent="0.2">
      <c r="A10" s="24">
        <f t="shared" si="0"/>
        <v>3</v>
      </c>
      <c r="B10" s="4" t="s">
        <v>17</v>
      </c>
      <c r="C10" s="1" t="s">
        <v>4</v>
      </c>
      <c r="D10" s="10">
        <v>13.89</v>
      </c>
      <c r="E10" s="41"/>
      <c r="F10" s="42">
        <f t="shared" si="1"/>
        <v>0</v>
      </c>
      <c r="G10" s="41">
        <f t="shared" si="2"/>
        <v>0</v>
      </c>
      <c r="H10" s="43">
        <f t="shared" si="3"/>
        <v>0</v>
      </c>
    </row>
    <row r="11" spans="1:8" x14ac:dyDescent="0.2">
      <c r="A11" s="24">
        <f t="shared" si="0"/>
        <v>4</v>
      </c>
      <c r="B11" s="4" t="s">
        <v>38</v>
      </c>
      <c r="C11" s="1" t="s">
        <v>3</v>
      </c>
      <c r="D11" s="10">
        <v>4</v>
      </c>
      <c r="E11" s="41"/>
      <c r="F11" s="42">
        <f t="shared" si="1"/>
        <v>0</v>
      </c>
      <c r="G11" s="41">
        <f t="shared" si="2"/>
        <v>0</v>
      </c>
      <c r="H11" s="43">
        <f t="shared" si="3"/>
        <v>0</v>
      </c>
    </row>
    <row r="12" spans="1:8" x14ac:dyDescent="0.2">
      <c r="A12" s="24"/>
      <c r="B12" s="11" t="s">
        <v>50</v>
      </c>
      <c r="C12" s="3"/>
      <c r="D12" s="9"/>
      <c r="E12" s="41"/>
      <c r="F12" s="42"/>
      <c r="G12" s="41"/>
      <c r="H12" s="43"/>
    </row>
    <row r="13" spans="1:8" x14ac:dyDescent="0.2">
      <c r="A13" s="24">
        <v>5</v>
      </c>
      <c r="B13" s="4" t="s">
        <v>58</v>
      </c>
      <c r="C13" s="5" t="s">
        <v>2</v>
      </c>
      <c r="D13" s="10">
        <v>28.91</v>
      </c>
      <c r="E13" s="41"/>
      <c r="F13" s="42">
        <f t="shared" si="1"/>
        <v>0</v>
      </c>
      <c r="G13" s="41">
        <f t="shared" si="2"/>
        <v>0</v>
      </c>
      <c r="H13" s="43">
        <f t="shared" si="3"/>
        <v>0</v>
      </c>
    </row>
    <row r="14" spans="1:8" x14ac:dyDescent="0.2">
      <c r="A14" s="24">
        <v>6</v>
      </c>
      <c r="B14" s="4" t="s">
        <v>8</v>
      </c>
      <c r="C14" s="5" t="s">
        <v>2</v>
      </c>
      <c r="D14" s="9">
        <f>D13</f>
        <v>28.91</v>
      </c>
      <c r="E14" s="41"/>
      <c r="F14" s="42">
        <f t="shared" si="1"/>
        <v>0</v>
      </c>
      <c r="G14" s="41">
        <f t="shared" si="2"/>
        <v>0</v>
      </c>
      <c r="H14" s="43">
        <f t="shared" si="3"/>
        <v>0</v>
      </c>
    </row>
    <row r="15" spans="1:8" x14ac:dyDescent="0.2">
      <c r="A15" s="24">
        <v>7</v>
      </c>
      <c r="B15" s="4" t="s">
        <v>9</v>
      </c>
      <c r="C15" s="5" t="s">
        <v>2</v>
      </c>
      <c r="D15" s="9">
        <f>D13</f>
        <v>28.91</v>
      </c>
      <c r="E15" s="41"/>
      <c r="F15" s="42">
        <f t="shared" si="1"/>
        <v>0</v>
      </c>
      <c r="G15" s="41">
        <f t="shared" si="2"/>
        <v>0</v>
      </c>
      <c r="H15" s="43">
        <f t="shared" si="3"/>
        <v>0</v>
      </c>
    </row>
    <row r="16" spans="1:8" x14ac:dyDescent="0.2">
      <c r="A16" s="24">
        <v>8</v>
      </c>
      <c r="B16" s="4" t="s">
        <v>19</v>
      </c>
      <c r="C16" s="5" t="s">
        <v>2</v>
      </c>
      <c r="D16" s="9">
        <f>D13</f>
        <v>28.91</v>
      </c>
      <c r="E16" s="41"/>
      <c r="F16" s="42">
        <f t="shared" si="1"/>
        <v>0</v>
      </c>
      <c r="G16" s="41">
        <f t="shared" si="2"/>
        <v>0</v>
      </c>
      <c r="H16" s="43">
        <f t="shared" si="3"/>
        <v>0</v>
      </c>
    </row>
    <row r="17" spans="1:8" ht="31.5" x14ac:dyDescent="0.2">
      <c r="A17" s="24">
        <v>9</v>
      </c>
      <c r="B17" s="4" t="s">
        <v>23</v>
      </c>
      <c r="C17" s="5" t="s">
        <v>3</v>
      </c>
      <c r="D17" s="9">
        <v>1</v>
      </c>
      <c r="E17" s="41"/>
      <c r="F17" s="42">
        <f t="shared" si="1"/>
        <v>0</v>
      </c>
      <c r="G17" s="41">
        <f t="shared" si="2"/>
        <v>0</v>
      </c>
      <c r="H17" s="43">
        <f t="shared" si="3"/>
        <v>0</v>
      </c>
    </row>
    <row r="18" spans="1:8" x14ac:dyDescent="0.2">
      <c r="A18" s="24">
        <v>10</v>
      </c>
      <c r="B18" s="4" t="s">
        <v>16</v>
      </c>
      <c r="C18" s="5" t="s">
        <v>3</v>
      </c>
      <c r="D18" s="9">
        <v>8</v>
      </c>
      <c r="E18" s="41"/>
      <c r="F18" s="42">
        <f t="shared" si="1"/>
        <v>0</v>
      </c>
      <c r="G18" s="41">
        <f t="shared" si="2"/>
        <v>0</v>
      </c>
      <c r="H18" s="43">
        <f t="shared" si="3"/>
        <v>0</v>
      </c>
    </row>
    <row r="19" spans="1:8" ht="31.5" x14ac:dyDescent="0.2">
      <c r="A19" s="24">
        <v>11</v>
      </c>
      <c r="B19" s="4" t="s">
        <v>21</v>
      </c>
      <c r="C19" s="5" t="s">
        <v>3</v>
      </c>
      <c r="D19" s="9">
        <v>3</v>
      </c>
      <c r="E19" s="41"/>
      <c r="F19" s="42">
        <f t="shared" si="1"/>
        <v>0</v>
      </c>
      <c r="G19" s="41">
        <f t="shared" si="2"/>
        <v>0</v>
      </c>
      <c r="H19" s="43">
        <f t="shared" si="3"/>
        <v>0</v>
      </c>
    </row>
    <row r="20" spans="1:8" x14ac:dyDescent="0.2">
      <c r="A20" s="24">
        <v>12</v>
      </c>
      <c r="B20" s="4" t="s">
        <v>22</v>
      </c>
      <c r="C20" s="5" t="s">
        <v>3</v>
      </c>
      <c r="D20" s="9">
        <v>16</v>
      </c>
      <c r="E20" s="41"/>
      <c r="F20" s="42">
        <f t="shared" si="1"/>
        <v>0</v>
      </c>
      <c r="G20" s="41">
        <f t="shared" si="2"/>
        <v>0</v>
      </c>
      <c r="H20" s="43">
        <f t="shared" si="3"/>
        <v>0</v>
      </c>
    </row>
    <row r="21" spans="1:8" x14ac:dyDescent="0.2">
      <c r="A21" s="24">
        <v>13</v>
      </c>
      <c r="B21" s="4" t="s">
        <v>7</v>
      </c>
      <c r="C21" s="5" t="s">
        <v>3</v>
      </c>
      <c r="D21" s="9">
        <v>2</v>
      </c>
      <c r="E21" s="41"/>
      <c r="F21" s="42">
        <f t="shared" si="1"/>
        <v>0</v>
      </c>
      <c r="G21" s="41">
        <f t="shared" si="2"/>
        <v>0</v>
      </c>
      <c r="H21" s="43">
        <f t="shared" si="3"/>
        <v>0</v>
      </c>
    </row>
    <row r="22" spans="1:8" x14ac:dyDescent="0.2">
      <c r="A22" s="24">
        <v>14</v>
      </c>
      <c r="B22" s="4" t="s">
        <v>12</v>
      </c>
      <c r="C22" s="5" t="s">
        <v>3</v>
      </c>
      <c r="D22" s="9">
        <v>2</v>
      </c>
      <c r="E22" s="41"/>
      <c r="F22" s="42">
        <f t="shared" si="1"/>
        <v>0</v>
      </c>
      <c r="G22" s="41">
        <f t="shared" si="2"/>
        <v>0</v>
      </c>
      <c r="H22" s="43">
        <f t="shared" si="3"/>
        <v>0</v>
      </c>
    </row>
    <row r="23" spans="1:8" ht="31.5" x14ac:dyDescent="0.2">
      <c r="A23" s="24">
        <v>15</v>
      </c>
      <c r="B23" s="4" t="s">
        <v>34</v>
      </c>
      <c r="C23" s="5" t="s">
        <v>3</v>
      </c>
      <c r="D23" s="9">
        <v>2</v>
      </c>
      <c r="E23" s="41"/>
      <c r="F23" s="42">
        <f t="shared" si="1"/>
        <v>0</v>
      </c>
      <c r="G23" s="41">
        <f t="shared" si="2"/>
        <v>0</v>
      </c>
      <c r="H23" s="43">
        <f t="shared" si="3"/>
        <v>0</v>
      </c>
    </row>
    <row r="24" spans="1:8" x14ac:dyDescent="0.2">
      <c r="A24" s="24">
        <v>16</v>
      </c>
      <c r="B24" s="4" t="s">
        <v>62</v>
      </c>
      <c r="C24" s="5" t="s">
        <v>3</v>
      </c>
      <c r="D24" s="9">
        <v>1</v>
      </c>
      <c r="E24" s="41"/>
      <c r="F24" s="42">
        <f t="shared" si="1"/>
        <v>0</v>
      </c>
      <c r="G24" s="41">
        <f t="shared" si="2"/>
        <v>0</v>
      </c>
      <c r="H24" s="43">
        <f t="shared" si="3"/>
        <v>0</v>
      </c>
    </row>
    <row r="25" spans="1:8" x14ac:dyDescent="0.2">
      <c r="A25" s="24">
        <v>17</v>
      </c>
      <c r="B25" s="4" t="s">
        <v>63</v>
      </c>
      <c r="C25" s="5" t="s">
        <v>3</v>
      </c>
      <c r="D25" s="9">
        <v>1</v>
      </c>
      <c r="E25" s="41"/>
      <c r="F25" s="42">
        <f t="shared" si="1"/>
        <v>0</v>
      </c>
      <c r="G25" s="41">
        <f t="shared" si="2"/>
        <v>0</v>
      </c>
      <c r="H25" s="43">
        <f t="shared" si="3"/>
        <v>0</v>
      </c>
    </row>
    <row r="26" spans="1:8" ht="31.5" x14ac:dyDescent="0.2">
      <c r="A26" s="24">
        <v>18</v>
      </c>
      <c r="B26" s="4" t="s">
        <v>64</v>
      </c>
      <c r="C26" s="5" t="s">
        <v>3</v>
      </c>
      <c r="D26" s="9">
        <v>2</v>
      </c>
      <c r="E26" s="41"/>
      <c r="F26" s="42">
        <f t="shared" si="1"/>
        <v>0</v>
      </c>
      <c r="G26" s="41">
        <f t="shared" si="2"/>
        <v>0</v>
      </c>
      <c r="H26" s="43">
        <f t="shared" si="3"/>
        <v>0</v>
      </c>
    </row>
    <row r="27" spans="1:8" x14ac:dyDescent="0.2">
      <c r="A27" s="24"/>
      <c r="B27" s="11" t="s">
        <v>51</v>
      </c>
      <c r="C27" s="5"/>
      <c r="D27" s="9"/>
      <c r="E27" s="41"/>
      <c r="F27" s="42"/>
      <c r="G27" s="41"/>
      <c r="H27" s="43"/>
    </row>
    <row r="28" spans="1:8" x14ac:dyDescent="0.2">
      <c r="A28" s="24">
        <v>19</v>
      </c>
      <c r="B28" s="4" t="s">
        <v>5</v>
      </c>
      <c r="C28" s="5" t="s">
        <v>2</v>
      </c>
      <c r="D28" s="9">
        <v>44.88</v>
      </c>
      <c r="E28" s="41"/>
      <c r="F28" s="42">
        <f t="shared" si="1"/>
        <v>0</v>
      </c>
      <c r="G28" s="41">
        <f t="shared" si="2"/>
        <v>0</v>
      </c>
      <c r="H28" s="43">
        <f t="shared" si="3"/>
        <v>0</v>
      </c>
    </row>
    <row r="29" spans="1:8" x14ac:dyDescent="0.2">
      <c r="A29" s="24">
        <v>20</v>
      </c>
      <c r="B29" s="4" t="s">
        <v>6</v>
      </c>
      <c r="C29" s="5" t="s">
        <v>2</v>
      </c>
      <c r="D29" s="9">
        <f>D28</f>
        <v>44.88</v>
      </c>
      <c r="E29" s="41"/>
      <c r="F29" s="42">
        <f t="shared" si="1"/>
        <v>0</v>
      </c>
      <c r="G29" s="41">
        <f t="shared" si="2"/>
        <v>0</v>
      </c>
      <c r="H29" s="43">
        <f t="shared" si="3"/>
        <v>0</v>
      </c>
    </row>
    <row r="30" spans="1:8" x14ac:dyDescent="0.2">
      <c r="A30" s="24">
        <v>21</v>
      </c>
      <c r="B30" s="4" t="s">
        <v>24</v>
      </c>
      <c r="C30" s="5" t="s">
        <v>2</v>
      </c>
      <c r="D30" s="9">
        <f>D28</f>
        <v>44.88</v>
      </c>
      <c r="E30" s="41"/>
      <c r="F30" s="42">
        <f t="shared" si="1"/>
        <v>0</v>
      </c>
      <c r="G30" s="41">
        <f t="shared" si="2"/>
        <v>0</v>
      </c>
      <c r="H30" s="43">
        <f t="shared" si="3"/>
        <v>0</v>
      </c>
    </row>
    <row r="31" spans="1:8" ht="31.5" x14ac:dyDescent="0.2">
      <c r="A31" s="24">
        <v>22</v>
      </c>
      <c r="B31" s="4" t="s">
        <v>60</v>
      </c>
      <c r="C31" s="5" t="s">
        <v>3</v>
      </c>
      <c r="D31" s="9">
        <v>1</v>
      </c>
      <c r="E31" s="41"/>
      <c r="F31" s="42">
        <f t="shared" si="1"/>
        <v>0</v>
      </c>
      <c r="G31" s="41">
        <f t="shared" si="2"/>
        <v>0</v>
      </c>
      <c r="H31" s="43">
        <f t="shared" si="3"/>
        <v>0</v>
      </c>
    </row>
    <row r="32" spans="1:8" x14ac:dyDescent="0.2">
      <c r="A32" s="24">
        <v>23</v>
      </c>
      <c r="B32" s="4" t="s">
        <v>25</v>
      </c>
      <c r="C32" s="5" t="s">
        <v>2</v>
      </c>
      <c r="D32" s="9">
        <v>5.25</v>
      </c>
      <c r="E32" s="41"/>
      <c r="F32" s="42">
        <f t="shared" si="1"/>
        <v>0</v>
      </c>
      <c r="G32" s="41">
        <f t="shared" si="2"/>
        <v>0</v>
      </c>
      <c r="H32" s="43">
        <f t="shared" si="3"/>
        <v>0</v>
      </c>
    </row>
    <row r="33" spans="1:8" x14ac:dyDescent="0.2">
      <c r="A33" s="24">
        <v>24</v>
      </c>
      <c r="B33" s="4" t="s">
        <v>56</v>
      </c>
      <c r="C33" s="5" t="s">
        <v>3</v>
      </c>
      <c r="D33" s="9">
        <v>5</v>
      </c>
      <c r="E33" s="41"/>
      <c r="F33" s="42">
        <f t="shared" si="1"/>
        <v>0</v>
      </c>
      <c r="G33" s="41">
        <f t="shared" si="2"/>
        <v>0</v>
      </c>
      <c r="H33" s="43">
        <f t="shared" si="3"/>
        <v>0</v>
      </c>
    </row>
    <row r="34" spans="1:8" x14ac:dyDescent="0.2">
      <c r="A34" s="24">
        <v>25</v>
      </c>
      <c r="B34" s="4" t="s">
        <v>7</v>
      </c>
      <c r="C34" s="5" t="s">
        <v>3</v>
      </c>
      <c r="D34" s="9">
        <v>24</v>
      </c>
      <c r="E34" s="41"/>
      <c r="F34" s="42">
        <f t="shared" si="1"/>
        <v>0</v>
      </c>
      <c r="G34" s="41">
        <f t="shared" si="2"/>
        <v>0</v>
      </c>
      <c r="H34" s="43">
        <f t="shared" si="3"/>
        <v>0</v>
      </c>
    </row>
    <row r="35" spans="1:8" x14ac:dyDescent="0.2">
      <c r="A35" s="24">
        <v>26</v>
      </c>
      <c r="B35" s="4" t="s">
        <v>12</v>
      </c>
      <c r="C35" s="5" t="s">
        <v>3</v>
      </c>
      <c r="D35" s="9">
        <v>8</v>
      </c>
      <c r="E35" s="41"/>
      <c r="F35" s="42">
        <f t="shared" si="1"/>
        <v>0</v>
      </c>
      <c r="G35" s="41">
        <f t="shared" si="2"/>
        <v>0</v>
      </c>
      <c r="H35" s="43">
        <f t="shared" si="3"/>
        <v>0</v>
      </c>
    </row>
    <row r="36" spans="1:8" x14ac:dyDescent="0.2">
      <c r="A36" s="24">
        <v>27</v>
      </c>
      <c r="B36" s="4" t="s">
        <v>11</v>
      </c>
      <c r="C36" s="5" t="s">
        <v>3</v>
      </c>
      <c r="D36" s="9">
        <v>3</v>
      </c>
      <c r="E36" s="41"/>
      <c r="F36" s="42">
        <f t="shared" si="1"/>
        <v>0</v>
      </c>
      <c r="G36" s="41">
        <f t="shared" si="2"/>
        <v>0</v>
      </c>
      <c r="H36" s="43">
        <f t="shared" si="3"/>
        <v>0</v>
      </c>
    </row>
    <row r="37" spans="1:8" x14ac:dyDescent="0.2">
      <c r="A37" s="24">
        <v>28</v>
      </c>
      <c r="B37" s="4" t="s">
        <v>26</v>
      </c>
      <c r="C37" s="5" t="s">
        <v>3</v>
      </c>
      <c r="D37" s="9">
        <v>16</v>
      </c>
      <c r="E37" s="41"/>
      <c r="F37" s="42">
        <f t="shared" si="1"/>
        <v>0</v>
      </c>
      <c r="G37" s="41">
        <f t="shared" si="2"/>
        <v>0</v>
      </c>
      <c r="H37" s="43">
        <f t="shared" si="3"/>
        <v>0</v>
      </c>
    </row>
    <row r="38" spans="1:8" ht="31.5" x14ac:dyDescent="0.2">
      <c r="A38" s="24">
        <v>29</v>
      </c>
      <c r="B38" s="4" t="s">
        <v>34</v>
      </c>
      <c r="C38" s="5" t="s">
        <v>3</v>
      </c>
      <c r="D38" s="9">
        <v>6</v>
      </c>
      <c r="E38" s="41"/>
      <c r="F38" s="42">
        <f t="shared" si="1"/>
        <v>0</v>
      </c>
      <c r="G38" s="41">
        <f t="shared" si="2"/>
        <v>0</v>
      </c>
      <c r="H38" s="43">
        <f t="shared" si="3"/>
        <v>0</v>
      </c>
    </row>
    <row r="39" spans="1:8" ht="31.5" x14ac:dyDescent="0.2">
      <c r="A39" s="24">
        <v>30</v>
      </c>
      <c r="B39" s="4" t="s">
        <v>64</v>
      </c>
      <c r="C39" s="5" t="s">
        <v>3</v>
      </c>
      <c r="D39" s="9">
        <v>1</v>
      </c>
      <c r="E39" s="41"/>
      <c r="F39" s="42">
        <f t="shared" si="1"/>
        <v>0</v>
      </c>
      <c r="G39" s="41">
        <f t="shared" si="2"/>
        <v>0</v>
      </c>
      <c r="H39" s="43">
        <f t="shared" si="3"/>
        <v>0</v>
      </c>
    </row>
    <row r="40" spans="1:8" x14ac:dyDescent="0.2">
      <c r="A40" s="24">
        <v>31</v>
      </c>
      <c r="B40" s="4" t="s">
        <v>28</v>
      </c>
      <c r="C40" s="5" t="s">
        <v>3</v>
      </c>
      <c r="D40" s="9">
        <v>2</v>
      </c>
      <c r="E40" s="41"/>
      <c r="F40" s="42">
        <f t="shared" si="1"/>
        <v>0</v>
      </c>
      <c r="G40" s="41">
        <f t="shared" si="2"/>
        <v>0</v>
      </c>
      <c r="H40" s="43">
        <f t="shared" si="3"/>
        <v>0</v>
      </c>
    </row>
    <row r="41" spans="1:8" x14ac:dyDescent="0.2">
      <c r="A41" s="24">
        <v>32</v>
      </c>
      <c r="B41" s="4" t="s">
        <v>39</v>
      </c>
      <c r="C41" s="5" t="s">
        <v>3</v>
      </c>
      <c r="D41" s="9">
        <v>1</v>
      </c>
      <c r="E41" s="41"/>
      <c r="F41" s="42">
        <f t="shared" si="1"/>
        <v>0</v>
      </c>
      <c r="G41" s="41">
        <f t="shared" si="2"/>
        <v>0</v>
      </c>
      <c r="H41" s="43">
        <f t="shared" si="3"/>
        <v>0</v>
      </c>
    </row>
    <row r="42" spans="1:8" ht="16.5" thickBot="1" x14ac:dyDescent="0.25">
      <c r="A42" s="25">
        <v>33</v>
      </c>
      <c r="B42" s="45" t="s">
        <v>65</v>
      </c>
      <c r="C42" s="27" t="s">
        <v>3</v>
      </c>
      <c r="D42" s="28">
        <v>2</v>
      </c>
      <c r="E42" s="44"/>
      <c r="F42" s="45">
        <f t="shared" si="1"/>
        <v>0</v>
      </c>
      <c r="G42" s="44">
        <f t="shared" si="2"/>
        <v>0</v>
      </c>
      <c r="H42" s="46">
        <f t="shared" si="3"/>
        <v>0</v>
      </c>
    </row>
    <row r="43" spans="1:8" x14ac:dyDescent="0.2">
      <c r="A43" s="19" t="s">
        <v>14</v>
      </c>
      <c r="B43" s="20" t="s">
        <v>41</v>
      </c>
      <c r="C43" s="21"/>
      <c r="D43" s="22"/>
      <c r="E43" s="39"/>
      <c r="F43" s="39"/>
      <c r="G43" s="39"/>
      <c r="H43" s="40"/>
    </row>
    <row r="44" spans="1:8" x14ac:dyDescent="0.2">
      <c r="A44" s="24"/>
      <c r="B44" s="12" t="s">
        <v>49</v>
      </c>
      <c r="C44" s="6"/>
      <c r="D44" s="10"/>
      <c r="E44" s="41"/>
      <c r="F44" s="42"/>
      <c r="G44" s="41"/>
      <c r="H44" s="43"/>
    </row>
    <row r="45" spans="1:8" x14ac:dyDescent="0.2">
      <c r="A45" s="24">
        <f>A44+1</f>
        <v>1</v>
      </c>
      <c r="B45" s="2" t="s">
        <v>10</v>
      </c>
      <c r="C45" s="1" t="s">
        <v>2</v>
      </c>
      <c r="D45" s="10">
        <v>14.1</v>
      </c>
      <c r="E45" s="41"/>
      <c r="F45" s="42">
        <f t="shared" si="1"/>
        <v>0</v>
      </c>
      <c r="G45" s="41">
        <f t="shared" si="2"/>
        <v>0</v>
      </c>
      <c r="H45" s="43">
        <f t="shared" si="3"/>
        <v>0</v>
      </c>
    </row>
    <row r="46" spans="1:8" x14ac:dyDescent="0.2">
      <c r="A46" s="24">
        <f t="shared" ref="A46:A56" si="4">A45+1</f>
        <v>2</v>
      </c>
      <c r="B46" s="2" t="s">
        <v>20</v>
      </c>
      <c r="C46" s="1" t="s">
        <v>2</v>
      </c>
      <c r="D46" s="10">
        <v>14.1</v>
      </c>
      <c r="E46" s="41"/>
      <c r="F46" s="42">
        <f t="shared" si="1"/>
        <v>0</v>
      </c>
      <c r="G46" s="41">
        <f t="shared" si="2"/>
        <v>0</v>
      </c>
      <c r="H46" s="43">
        <f t="shared" si="3"/>
        <v>0</v>
      </c>
    </row>
    <row r="47" spans="1:8" x14ac:dyDescent="0.2">
      <c r="A47" s="24">
        <f t="shared" si="4"/>
        <v>3</v>
      </c>
      <c r="B47" s="4" t="s">
        <v>17</v>
      </c>
      <c r="C47" s="1" t="s">
        <v>4</v>
      </c>
      <c r="D47" s="10">
        <v>8.7100000000000009</v>
      </c>
      <c r="E47" s="41"/>
      <c r="F47" s="42">
        <f t="shared" si="1"/>
        <v>0</v>
      </c>
      <c r="G47" s="41">
        <f t="shared" si="2"/>
        <v>0</v>
      </c>
      <c r="H47" s="43">
        <f t="shared" si="3"/>
        <v>0</v>
      </c>
    </row>
    <row r="48" spans="1:8" x14ac:dyDescent="0.2">
      <c r="A48" s="24"/>
      <c r="B48" s="12" t="s">
        <v>50</v>
      </c>
      <c r="C48" s="6"/>
      <c r="D48" s="10"/>
      <c r="E48" s="41"/>
      <c r="F48" s="42"/>
      <c r="G48" s="41"/>
      <c r="H48" s="43"/>
    </row>
    <row r="49" spans="1:8" x14ac:dyDescent="0.2">
      <c r="A49" s="24">
        <v>4</v>
      </c>
      <c r="B49" s="4" t="s">
        <v>35</v>
      </c>
      <c r="C49" s="1" t="s">
        <v>2</v>
      </c>
      <c r="D49" s="10">
        <v>14.1</v>
      </c>
      <c r="E49" s="41"/>
      <c r="F49" s="42">
        <f t="shared" si="1"/>
        <v>0</v>
      </c>
      <c r="G49" s="41">
        <f t="shared" si="2"/>
        <v>0</v>
      </c>
      <c r="H49" s="43">
        <f t="shared" si="3"/>
        <v>0</v>
      </c>
    </row>
    <row r="50" spans="1:8" x14ac:dyDescent="0.2">
      <c r="A50" s="24">
        <f t="shared" si="4"/>
        <v>5</v>
      </c>
      <c r="B50" s="4" t="s">
        <v>8</v>
      </c>
      <c r="C50" s="1" t="s">
        <v>2</v>
      </c>
      <c r="D50" s="10">
        <f>D49</f>
        <v>14.1</v>
      </c>
      <c r="E50" s="41"/>
      <c r="F50" s="42">
        <f t="shared" si="1"/>
        <v>0</v>
      </c>
      <c r="G50" s="41">
        <f t="shared" si="2"/>
        <v>0</v>
      </c>
      <c r="H50" s="43">
        <f t="shared" si="3"/>
        <v>0</v>
      </c>
    </row>
    <row r="51" spans="1:8" x14ac:dyDescent="0.2">
      <c r="A51" s="24">
        <f t="shared" si="4"/>
        <v>6</v>
      </c>
      <c r="B51" s="4" t="s">
        <v>9</v>
      </c>
      <c r="C51" s="1" t="s">
        <v>2</v>
      </c>
      <c r="D51" s="10">
        <f>D49</f>
        <v>14.1</v>
      </c>
      <c r="E51" s="41"/>
      <c r="F51" s="42">
        <f t="shared" si="1"/>
        <v>0</v>
      </c>
      <c r="G51" s="41">
        <f t="shared" si="2"/>
        <v>0</v>
      </c>
      <c r="H51" s="43">
        <f t="shared" si="3"/>
        <v>0</v>
      </c>
    </row>
    <row r="52" spans="1:8" x14ac:dyDescent="0.2">
      <c r="A52" s="24">
        <f t="shared" si="4"/>
        <v>7</v>
      </c>
      <c r="B52" s="4" t="s">
        <v>19</v>
      </c>
      <c r="C52" s="1" t="s">
        <v>2</v>
      </c>
      <c r="D52" s="10">
        <f>D49</f>
        <v>14.1</v>
      </c>
      <c r="E52" s="41"/>
      <c r="F52" s="42">
        <f t="shared" si="1"/>
        <v>0</v>
      </c>
      <c r="G52" s="41">
        <f t="shared" si="2"/>
        <v>0</v>
      </c>
      <c r="H52" s="43">
        <f t="shared" si="3"/>
        <v>0</v>
      </c>
    </row>
    <row r="53" spans="1:8" x14ac:dyDescent="0.2">
      <c r="A53" s="24">
        <f t="shared" si="4"/>
        <v>8</v>
      </c>
      <c r="B53" s="7" t="s">
        <v>18</v>
      </c>
      <c r="C53" s="1" t="s">
        <v>3</v>
      </c>
      <c r="D53" s="10">
        <v>1</v>
      </c>
      <c r="E53" s="41"/>
      <c r="F53" s="42">
        <f t="shared" si="1"/>
        <v>0</v>
      </c>
      <c r="G53" s="41">
        <f t="shared" si="2"/>
        <v>0</v>
      </c>
      <c r="H53" s="43">
        <f t="shared" si="3"/>
        <v>0</v>
      </c>
    </row>
    <row r="54" spans="1:8" x14ac:dyDescent="0.2">
      <c r="A54" s="24">
        <f t="shared" si="4"/>
        <v>9</v>
      </c>
      <c r="B54" s="2" t="s">
        <v>29</v>
      </c>
      <c r="C54" s="1" t="s">
        <v>4</v>
      </c>
      <c r="D54" s="10">
        <v>4.0999999999999996</v>
      </c>
      <c r="E54" s="41"/>
      <c r="F54" s="42">
        <f t="shared" si="1"/>
        <v>0</v>
      </c>
      <c r="G54" s="41">
        <f t="shared" si="2"/>
        <v>0</v>
      </c>
      <c r="H54" s="43">
        <f t="shared" si="3"/>
        <v>0</v>
      </c>
    </row>
    <row r="55" spans="1:8" x14ac:dyDescent="0.2">
      <c r="A55" s="24">
        <f t="shared" si="4"/>
        <v>10</v>
      </c>
      <c r="B55" s="2" t="s">
        <v>30</v>
      </c>
      <c r="C55" s="1" t="s">
        <v>4</v>
      </c>
      <c r="D55" s="10">
        <v>4.0999999999999996</v>
      </c>
      <c r="E55" s="41"/>
      <c r="F55" s="42">
        <f t="shared" si="1"/>
        <v>0</v>
      </c>
      <c r="G55" s="41">
        <f t="shared" si="2"/>
        <v>0</v>
      </c>
      <c r="H55" s="43">
        <f t="shared" si="3"/>
        <v>0</v>
      </c>
    </row>
    <row r="56" spans="1:8" x14ac:dyDescent="0.2">
      <c r="A56" s="24">
        <f t="shared" si="4"/>
        <v>11</v>
      </c>
      <c r="B56" s="2" t="s">
        <v>36</v>
      </c>
      <c r="C56" s="1" t="s">
        <v>3</v>
      </c>
      <c r="D56" s="10">
        <v>1</v>
      </c>
      <c r="E56" s="41"/>
      <c r="F56" s="42">
        <f t="shared" si="1"/>
        <v>0</v>
      </c>
      <c r="G56" s="41">
        <f t="shared" si="2"/>
        <v>0</v>
      </c>
      <c r="H56" s="43">
        <f t="shared" si="3"/>
        <v>0</v>
      </c>
    </row>
    <row r="57" spans="1:8" x14ac:dyDescent="0.2">
      <c r="A57" s="24"/>
      <c r="B57" s="12" t="s">
        <v>51</v>
      </c>
      <c r="C57" s="1"/>
      <c r="D57" s="10"/>
      <c r="E57" s="41"/>
      <c r="F57" s="42"/>
      <c r="G57" s="41"/>
      <c r="H57" s="43"/>
    </row>
    <row r="58" spans="1:8" x14ac:dyDescent="0.2">
      <c r="A58" s="24">
        <v>12</v>
      </c>
      <c r="B58" s="2" t="s">
        <v>5</v>
      </c>
      <c r="C58" s="1" t="s">
        <v>2</v>
      </c>
      <c r="D58" s="10">
        <v>29.23</v>
      </c>
      <c r="E58" s="41"/>
      <c r="F58" s="42">
        <f t="shared" si="1"/>
        <v>0</v>
      </c>
      <c r="G58" s="41">
        <f t="shared" si="2"/>
        <v>0</v>
      </c>
      <c r="H58" s="43">
        <f t="shared" si="3"/>
        <v>0</v>
      </c>
    </row>
    <row r="59" spans="1:8" x14ac:dyDescent="0.2">
      <c r="A59" s="24">
        <v>13</v>
      </c>
      <c r="B59" s="2" t="s">
        <v>6</v>
      </c>
      <c r="C59" s="1" t="s">
        <v>2</v>
      </c>
      <c r="D59" s="10">
        <f>D58</f>
        <v>29.23</v>
      </c>
      <c r="E59" s="41"/>
      <c r="F59" s="42">
        <f t="shared" si="1"/>
        <v>0</v>
      </c>
      <c r="G59" s="41">
        <f t="shared" si="2"/>
        <v>0</v>
      </c>
      <c r="H59" s="43">
        <f t="shared" si="3"/>
        <v>0</v>
      </c>
    </row>
    <row r="60" spans="1:8" x14ac:dyDescent="0.2">
      <c r="A60" s="24">
        <v>14</v>
      </c>
      <c r="B60" s="2" t="s">
        <v>24</v>
      </c>
      <c r="C60" s="1" t="s">
        <v>2</v>
      </c>
      <c r="D60" s="10">
        <f>D59</f>
        <v>29.23</v>
      </c>
      <c r="E60" s="41"/>
      <c r="F60" s="42">
        <f t="shared" si="1"/>
        <v>0</v>
      </c>
      <c r="G60" s="41">
        <f t="shared" si="2"/>
        <v>0</v>
      </c>
      <c r="H60" s="43">
        <f t="shared" si="3"/>
        <v>0</v>
      </c>
    </row>
    <row r="61" spans="1:8" x14ac:dyDescent="0.2">
      <c r="A61" s="24">
        <v>15</v>
      </c>
      <c r="B61" s="4" t="s">
        <v>25</v>
      </c>
      <c r="C61" s="5" t="s">
        <v>2</v>
      </c>
      <c r="D61" s="9">
        <v>2.63</v>
      </c>
      <c r="E61" s="41"/>
      <c r="F61" s="42">
        <f t="shared" si="1"/>
        <v>0</v>
      </c>
      <c r="G61" s="41">
        <f t="shared" si="2"/>
        <v>0</v>
      </c>
      <c r="H61" s="43">
        <f t="shared" si="3"/>
        <v>0</v>
      </c>
    </row>
    <row r="62" spans="1:8" x14ac:dyDescent="0.2">
      <c r="A62" s="24">
        <v>16</v>
      </c>
      <c r="B62" s="2" t="s">
        <v>27</v>
      </c>
      <c r="C62" s="1" t="s">
        <v>3</v>
      </c>
      <c r="D62" s="10">
        <v>2</v>
      </c>
      <c r="E62" s="41"/>
      <c r="F62" s="42">
        <f t="shared" si="1"/>
        <v>0</v>
      </c>
      <c r="G62" s="41">
        <f t="shared" si="2"/>
        <v>0</v>
      </c>
      <c r="H62" s="43">
        <f t="shared" si="3"/>
        <v>0</v>
      </c>
    </row>
    <row r="63" spans="1:8" x14ac:dyDescent="0.2">
      <c r="A63" s="24">
        <v>17</v>
      </c>
      <c r="B63" s="4" t="s">
        <v>28</v>
      </c>
      <c r="C63" s="5" t="s">
        <v>3</v>
      </c>
      <c r="D63" s="9">
        <v>1</v>
      </c>
      <c r="E63" s="41"/>
      <c r="F63" s="42">
        <f t="shared" si="1"/>
        <v>0</v>
      </c>
      <c r="G63" s="41">
        <f t="shared" si="2"/>
        <v>0</v>
      </c>
      <c r="H63" s="43">
        <f t="shared" si="3"/>
        <v>0</v>
      </c>
    </row>
    <row r="64" spans="1:8" x14ac:dyDescent="0.2">
      <c r="A64" s="24">
        <v>18</v>
      </c>
      <c r="B64" s="4" t="s">
        <v>7</v>
      </c>
      <c r="C64" s="5" t="s">
        <v>3</v>
      </c>
      <c r="D64" s="9">
        <v>14</v>
      </c>
      <c r="E64" s="41"/>
      <c r="F64" s="42">
        <f t="shared" si="1"/>
        <v>0</v>
      </c>
      <c r="G64" s="41">
        <f t="shared" si="2"/>
        <v>0</v>
      </c>
      <c r="H64" s="43">
        <f t="shared" si="3"/>
        <v>0</v>
      </c>
    </row>
    <row r="65" spans="1:8" x14ac:dyDescent="0.2">
      <c r="A65" s="24">
        <v>19</v>
      </c>
      <c r="B65" s="4" t="s">
        <v>12</v>
      </c>
      <c r="C65" s="5" t="s">
        <v>3</v>
      </c>
      <c r="D65" s="9">
        <v>7</v>
      </c>
      <c r="E65" s="41"/>
      <c r="F65" s="42">
        <f t="shared" si="1"/>
        <v>0</v>
      </c>
      <c r="G65" s="41">
        <f t="shared" si="2"/>
        <v>0</v>
      </c>
      <c r="H65" s="43">
        <f t="shared" si="3"/>
        <v>0</v>
      </c>
    </row>
    <row r="66" spans="1:8" x14ac:dyDescent="0.2">
      <c r="A66" s="24">
        <v>20</v>
      </c>
      <c r="B66" s="4" t="s">
        <v>26</v>
      </c>
      <c r="C66" s="5" t="s">
        <v>3</v>
      </c>
      <c r="D66" s="9">
        <v>4</v>
      </c>
      <c r="E66" s="41"/>
      <c r="F66" s="42">
        <f t="shared" si="1"/>
        <v>0</v>
      </c>
      <c r="G66" s="41">
        <f t="shared" si="2"/>
        <v>0</v>
      </c>
      <c r="H66" s="43">
        <f t="shared" si="3"/>
        <v>0</v>
      </c>
    </row>
    <row r="67" spans="1:8" ht="31.5" x14ac:dyDescent="0.2">
      <c r="A67" s="24">
        <v>21</v>
      </c>
      <c r="B67" s="4" t="s">
        <v>34</v>
      </c>
      <c r="C67" s="5" t="s">
        <v>3</v>
      </c>
      <c r="D67" s="9">
        <v>3</v>
      </c>
      <c r="E67" s="41"/>
      <c r="F67" s="42">
        <f t="shared" si="1"/>
        <v>0</v>
      </c>
      <c r="G67" s="41">
        <f t="shared" si="2"/>
        <v>0</v>
      </c>
      <c r="H67" s="43">
        <f t="shared" si="3"/>
        <v>0</v>
      </c>
    </row>
    <row r="68" spans="1:8" x14ac:dyDescent="0.2">
      <c r="A68" s="24">
        <v>22</v>
      </c>
      <c r="B68" s="4" t="s">
        <v>11</v>
      </c>
      <c r="C68" s="5" t="s">
        <v>3</v>
      </c>
      <c r="D68" s="9">
        <v>1</v>
      </c>
      <c r="E68" s="41"/>
      <c r="F68" s="42">
        <f t="shared" si="1"/>
        <v>0</v>
      </c>
      <c r="G68" s="41">
        <f t="shared" si="2"/>
        <v>0</v>
      </c>
      <c r="H68" s="43">
        <f t="shared" si="3"/>
        <v>0</v>
      </c>
    </row>
    <row r="69" spans="1:8" ht="16.5" thickBot="1" x14ac:dyDescent="0.25">
      <c r="A69" s="25">
        <v>23</v>
      </c>
      <c r="B69" s="45" t="s">
        <v>65</v>
      </c>
      <c r="C69" s="27" t="s">
        <v>3</v>
      </c>
      <c r="D69" s="28">
        <v>1</v>
      </c>
      <c r="E69" s="44"/>
      <c r="F69" s="45">
        <f t="shared" si="1"/>
        <v>0</v>
      </c>
      <c r="G69" s="44">
        <f t="shared" si="2"/>
        <v>0</v>
      </c>
      <c r="H69" s="46">
        <f t="shared" si="3"/>
        <v>0</v>
      </c>
    </row>
    <row r="70" spans="1:8" x14ac:dyDescent="0.2">
      <c r="A70" s="19" t="s">
        <v>13</v>
      </c>
      <c r="B70" s="20" t="s">
        <v>33</v>
      </c>
      <c r="C70" s="21"/>
      <c r="D70" s="22"/>
      <c r="E70" s="39"/>
      <c r="F70" s="39"/>
      <c r="G70" s="39"/>
      <c r="H70" s="40"/>
    </row>
    <row r="71" spans="1:8" x14ac:dyDescent="0.2">
      <c r="A71" s="24"/>
      <c r="B71" s="11" t="s">
        <v>49</v>
      </c>
      <c r="C71" s="3"/>
      <c r="D71" s="9"/>
      <c r="E71" s="41"/>
      <c r="F71" s="42"/>
      <c r="G71" s="41"/>
      <c r="H71" s="43"/>
    </row>
    <row r="72" spans="1:8" x14ac:dyDescent="0.2">
      <c r="A72" s="24">
        <f t="shared" ref="A72:A80" si="5">A71+1</f>
        <v>1</v>
      </c>
      <c r="B72" s="2" t="s">
        <v>10</v>
      </c>
      <c r="C72" s="1" t="s">
        <v>2</v>
      </c>
      <c r="D72" s="10">
        <v>5.81</v>
      </c>
      <c r="E72" s="41"/>
      <c r="F72" s="42">
        <f t="shared" si="1"/>
        <v>0</v>
      </c>
      <c r="G72" s="41">
        <f t="shared" si="2"/>
        <v>0</v>
      </c>
      <c r="H72" s="43">
        <f t="shared" si="3"/>
        <v>0</v>
      </c>
    </row>
    <row r="73" spans="1:8" ht="31.5" x14ac:dyDescent="0.2">
      <c r="A73" s="24">
        <f t="shared" si="5"/>
        <v>2</v>
      </c>
      <c r="B73" s="2" t="s">
        <v>59</v>
      </c>
      <c r="C73" s="1" t="s">
        <v>2</v>
      </c>
      <c r="D73" s="10">
        <v>6.65</v>
      </c>
      <c r="E73" s="41"/>
      <c r="F73" s="42">
        <f t="shared" si="1"/>
        <v>0</v>
      </c>
      <c r="G73" s="41">
        <f t="shared" si="2"/>
        <v>0</v>
      </c>
      <c r="H73" s="43">
        <f t="shared" si="3"/>
        <v>0</v>
      </c>
    </row>
    <row r="74" spans="1:8" x14ac:dyDescent="0.2">
      <c r="A74" s="24">
        <f t="shared" si="5"/>
        <v>3</v>
      </c>
      <c r="B74" s="4" t="s">
        <v>17</v>
      </c>
      <c r="C74" s="1" t="s">
        <v>4</v>
      </c>
      <c r="D74" s="10">
        <v>5.65</v>
      </c>
      <c r="E74" s="47"/>
      <c r="F74" s="42">
        <f t="shared" si="1"/>
        <v>0</v>
      </c>
      <c r="G74" s="41">
        <f t="shared" si="2"/>
        <v>0</v>
      </c>
      <c r="H74" s="43">
        <f t="shared" si="3"/>
        <v>0</v>
      </c>
    </row>
    <row r="75" spans="1:8" x14ac:dyDescent="0.2">
      <c r="A75" s="24"/>
      <c r="B75" s="11" t="s">
        <v>50</v>
      </c>
      <c r="C75" s="3"/>
      <c r="D75" s="9"/>
      <c r="E75" s="41"/>
      <c r="F75" s="42">
        <f t="shared" si="1"/>
        <v>0</v>
      </c>
      <c r="G75" s="41">
        <f t="shared" si="2"/>
        <v>0</v>
      </c>
      <c r="H75" s="43">
        <f t="shared" si="3"/>
        <v>0</v>
      </c>
    </row>
    <row r="76" spans="1:8" x14ac:dyDescent="0.2">
      <c r="A76" s="24">
        <v>4</v>
      </c>
      <c r="B76" s="4" t="s">
        <v>58</v>
      </c>
      <c r="C76" s="1" t="s">
        <v>2</v>
      </c>
      <c r="D76" s="10">
        <v>5.81</v>
      </c>
      <c r="E76" s="41"/>
      <c r="F76" s="42">
        <f t="shared" si="1"/>
        <v>0</v>
      </c>
      <c r="G76" s="41">
        <f t="shared" si="2"/>
        <v>0</v>
      </c>
      <c r="H76" s="43">
        <f t="shared" si="3"/>
        <v>0</v>
      </c>
    </row>
    <row r="77" spans="1:8" x14ac:dyDescent="0.2">
      <c r="A77" s="24">
        <f t="shared" si="5"/>
        <v>5</v>
      </c>
      <c r="B77" s="4" t="s">
        <v>8</v>
      </c>
      <c r="C77" s="1" t="s">
        <v>2</v>
      </c>
      <c r="D77" s="10">
        <f>D76</f>
        <v>5.81</v>
      </c>
      <c r="E77" s="41"/>
      <c r="F77" s="42">
        <f t="shared" ref="F77:F90" si="6">E77*1.2</f>
        <v>0</v>
      </c>
      <c r="G77" s="41">
        <f t="shared" ref="G77:G90" si="7">D77*E77</f>
        <v>0</v>
      </c>
      <c r="H77" s="43">
        <f t="shared" ref="H77:H90" si="8">D77*F77</f>
        <v>0</v>
      </c>
    </row>
    <row r="78" spans="1:8" x14ac:dyDescent="0.2">
      <c r="A78" s="24">
        <f t="shared" si="5"/>
        <v>6</v>
      </c>
      <c r="B78" s="4" t="s">
        <v>9</v>
      </c>
      <c r="C78" s="1" t="s">
        <v>2</v>
      </c>
      <c r="D78" s="10">
        <f>D76</f>
        <v>5.81</v>
      </c>
      <c r="E78" s="41"/>
      <c r="F78" s="42">
        <f t="shared" si="6"/>
        <v>0</v>
      </c>
      <c r="G78" s="41">
        <f t="shared" si="7"/>
        <v>0</v>
      </c>
      <c r="H78" s="43">
        <f t="shared" si="8"/>
        <v>0</v>
      </c>
    </row>
    <row r="79" spans="1:8" x14ac:dyDescent="0.2">
      <c r="A79" s="24">
        <f t="shared" si="5"/>
        <v>7</v>
      </c>
      <c r="B79" s="4" t="s">
        <v>19</v>
      </c>
      <c r="C79" s="1" t="s">
        <v>2</v>
      </c>
      <c r="D79" s="10">
        <f>D76</f>
        <v>5.81</v>
      </c>
      <c r="E79" s="41"/>
      <c r="F79" s="42">
        <f t="shared" si="6"/>
        <v>0</v>
      </c>
      <c r="G79" s="41">
        <f t="shared" si="7"/>
        <v>0</v>
      </c>
      <c r="H79" s="43">
        <f t="shared" si="8"/>
        <v>0</v>
      </c>
    </row>
    <row r="80" spans="1:8" x14ac:dyDescent="0.2">
      <c r="A80" s="24">
        <f t="shared" si="5"/>
        <v>8</v>
      </c>
      <c r="B80" s="4" t="s">
        <v>16</v>
      </c>
      <c r="C80" s="5" t="s">
        <v>3</v>
      </c>
      <c r="D80" s="9">
        <v>4</v>
      </c>
      <c r="E80" s="41"/>
      <c r="F80" s="42">
        <f t="shared" si="6"/>
        <v>0</v>
      </c>
      <c r="G80" s="41">
        <f t="shared" si="7"/>
        <v>0</v>
      </c>
      <c r="H80" s="43">
        <f t="shared" si="8"/>
        <v>0</v>
      </c>
    </row>
    <row r="81" spans="1:8" x14ac:dyDescent="0.2">
      <c r="A81" s="24"/>
      <c r="B81" s="11" t="s">
        <v>51</v>
      </c>
      <c r="C81" s="5"/>
      <c r="D81" s="9"/>
      <c r="E81" s="41"/>
      <c r="F81" s="42"/>
      <c r="G81" s="41"/>
      <c r="H81" s="43"/>
    </row>
    <row r="82" spans="1:8" x14ac:dyDescent="0.2">
      <c r="A82" s="24">
        <v>9</v>
      </c>
      <c r="B82" s="2" t="s">
        <v>5</v>
      </c>
      <c r="C82" s="1" t="s">
        <v>2</v>
      </c>
      <c r="D82" s="9">
        <v>23.53</v>
      </c>
      <c r="E82" s="41"/>
      <c r="F82" s="42">
        <f t="shared" si="6"/>
        <v>0</v>
      </c>
      <c r="G82" s="41">
        <f t="shared" si="7"/>
        <v>0</v>
      </c>
      <c r="H82" s="43">
        <f t="shared" si="8"/>
        <v>0</v>
      </c>
    </row>
    <row r="83" spans="1:8" x14ac:dyDescent="0.2">
      <c r="A83" s="24">
        <v>10</v>
      </c>
      <c r="B83" s="2" t="s">
        <v>6</v>
      </c>
      <c r="C83" s="1" t="s">
        <v>2</v>
      </c>
      <c r="D83" s="9">
        <f>D82</f>
        <v>23.53</v>
      </c>
      <c r="E83" s="47"/>
      <c r="F83" s="42">
        <f t="shared" si="6"/>
        <v>0</v>
      </c>
      <c r="G83" s="41">
        <f t="shared" si="7"/>
        <v>0</v>
      </c>
      <c r="H83" s="43">
        <f t="shared" si="8"/>
        <v>0</v>
      </c>
    </row>
    <row r="84" spans="1:8" x14ac:dyDescent="0.2">
      <c r="A84" s="24">
        <v>11</v>
      </c>
      <c r="B84" s="2" t="s">
        <v>24</v>
      </c>
      <c r="C84" s="1" t="s">
        <v>2</v>
      </c>
      <c r="D84" s="9">
        <f>D82</f>
        <v>23.53</v>
      </c>
      <c r="E84" s="47"/>
      <c r="F84" s="42">
        <f t="shared" si="6"/>
        <v>0</v>
      </c>
      <c r="G84" s="41">
        <f t="shared" si="7"/>
        <v>0</v>
      </c>
      <c r="H84" s="43">
        <f t="shared" si="8"/>
        <v>0</v>
      </c>
    </row>
    <row r="85" spans="1:8" x14ac:dyDescent="0.2">
      <c r="A85" s="24">
        <v>12</v>
      </c>
      <c r="B85" s="2" t="s">
        <v>31</v>
      </c>
      <c r="C85" s="1" t="s">
        <v>3</v>
      </c>
      <c r="D85" s="10">
        <v>1</v>
      </c>
      <c r="E85" s="47"/>
      <c r="F85" s="42">
        <f t="shared" si="6"/>
        <v>0</v>
      </c>
      <c r="G85" s="41">
        <f t="shared" si="7"/>
        <v>0</v>
      </c>
      <c r="H85" s="43">
        <f t="shared" si="8"/>
        <v>0</v>
      </c>
    </row>
    <row r="86" spans="1:8" x14ac:dyDescent="0.2">
      <c r="A86" s="24">
        <v>13</v>
      </c>
      <c r="B86" s="2" t="s">
        <v>32</v>
      </c>
      <c r="C86" s="1" t="s">
        <v>3</v>
      </c>
      <c r="D86" s="9">
        <v>1</v>
      </c>
      <c r="E86" s="47"/>
      <c r="F86" s="42">
        <f t="shared" si="6"/>
        <v>0</v>
      </c>
      <c r="G86" s="41">
        <f t="shared" si="7"/>
        <v>0</v>
      </c>
      <c r="H86" s="43">
        <f t="shared" si="8"/>
        <v>0</v>
      </c>
    </row>
    <row r="87" spans="1:8" x14ac:dyDescent="0.2">
      <c r="A87" s="24">
        <v>14</v>
      </c>
      <c r="B87" s="4" t="s">
        <v>7</v>
      </c>
      <c r="C87" s="5" t="s">
        <v>3</v>
      </c>
      <c r="D87" s="9">
        <v>5</v>
      </c>
      <c r="E87" s="47"/>
      <c r="F87" s="42">
        <f t="shared" si="6"/>
        <v>0</v>
      </c>
      <c r="G87" s="41">
        <f t="shared" si="7"/>
        <v>0</v>
      </c>
      <c r="H87" s="43">
        <f t="shared" si="8"/>
        <v>0</v>
      </c>
    </row>
    <row r="88" spans="1:8" x14ac:dyDescent="0.2">
      <c r="A88" s="24">
        <v>15</v>
      </c>
      <c r="B88" s="4" t="s">
        <v>37</v>
      </c>
      <c r="C88" s="1" t="s">
        <v>3</v>
      </c>
      <c r="D88" s="9">
        <v>1</v>
      </c>
      <c r="E88" s="47"/>
      <c r="F88" s="42">
        <f t="shared" si="6"/>
        <v>0</v>
      </c>
      <c r="G88" s="41">
        <f t="shared" si="7"/>
        <v>0</v>
      </c>
      <c r="H88" s="43">
        <f t="shared" si="8"/>
        <v>0</v>
      </c>
    </row>
    <row r="89" spans="1:8" ht="31.5" x14ac:dyDescent="0.2">
      <c r="A89" s="24">
        <v>16</v>
      </c>
      <c r="B89" s="55" t="s">
        <v>66</v>
      </c>
      <c r="C89" s="1" t="s">
        <v>3</v>
      </c>
      <c r="D89" s="9">
        <v>1</v>
      </c>
      <c r="E89" s="41"/>
      <c r="F89" s="42">
        <f t="shared" si="6"/>
        <v>0</v>
      </c>
      <c r="G89" s="41">
        <f t="shared" si="7"/>
        <v>0</v>
      </c>
      <c r="H89" s="43">
        <f t="shared" si="8"/>
        <v>0</v>
      </c>
    </row>
    <row r="90" spans="1:8" ht="16.5" thickBot="1" x14ac:dyDescent="0.25">
      <c r="A90" s="25">
        <v>17</v>
      </c>
      <c r="B90" s="26" t="s">
        <v>39</v>
      </c>
      <c r="C90" s="27" t="s">
        <v>3</v>
      </c>
      <c r="D90" s="28">
        <v>1</v>
      </c>
      <c r="E90" s="44"/>
      <c r="F90" s="45">
        <f t="shared" si="6"/>
        <v>0</v>
      </c>
      <c r="G90" s="44">
        <f t="shared" si="7"/>
        <v>0</v>
      </c>
      <c r="H90" s="46">
        <f t="shared" si="8"/>
        <v>0</v>
      </c>
    </row>
    <row r="91" spans="1:8" x14ac:dyDescent="0.2">
      <c r="A91" s="19" t="s">
        <v>52</v>
      </c>
      <c r="B91" s="20" t="s">
        <v>53</v>
      </c>
      <c r="C91" s="29"/>
      <c r="D91" s="30"/>
      <c r="E91" s="39"/>
      <c r="F91" s="52"/>
      <c r="G91" s="39"/>
      <c r="H91" s="40"/>
    </row>
    <row r="92" spans="1:8" ht="16.5" thickBot="1" x14ac:dyDescent="0.25">
      <c r="A92" s="48">
        <v>1</v>
      </c>
      <c r="B92" s="26" t="s">
        <v>55</v>
      </c>
      <c r="C92" s="31" t="s">
        <v>3</v>
      </c>
      <c r="D92" s="32">
        <v>1</v>
      </c>
      <c r="E92" s="45"/>
      <c r="F92" s="45">
        <f>E92*1.2</f>
        <v>0</v>
      </c>
      <c r="G92" s="44">
        <f>D92*E92</f>
        <v>0</v>
      </c>
      <c r="H92" s="46">
        <f>D92*F92</f>
        <v>0</v>
      </c>
    </row>
    <row r="93" spans="1:8" ht="32.25" thickBot="1" x14ac:dyDescent="0.25">
      <c r="A93" s="49" t="s">
        <v>54</v>
      </c>
      <c r="B93" s="50" t="s">
        <v>67</v>
      </c>
      <c r="C93" s="51"/>
      <c r="D93" s="33"/>
      <c r="E93" s="51"/>
      <c r="F93" s="53"/>
      <c r="G93" s="54">
        <f>SUM(G7:G92)</f>
        <v>0</v>
      </c>
      <c r="H93" s="54">
        <f>SUM(H7:H92)</f>
        <v>0</v>
      </c>
    </row>
  </sheetData>
  <mergeCells count="1">
    <mergeCell ref="A3:H3"/>
  </mergeCells>
  <phoneticPr fontId="3" type="noConversion"/>
  <pageMargins left="0.59055118110236227" right="0.59055118110236227" top="0.78740157480314965" bottom="0.78740157480314965" header="0" footer="0"/>
  <pageSetup paperSize="9" scale="101" orientation="landscape" r:id="rId1"/>
  <headerFooter>
    <oddFooter>&amp;C&amp;"Times New Roman,Regular"&amp;12Стр.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КС</vt:lpstr>
      <vt:lpstr>Sheet1</vt:lpstr>
      <vt:lpstr>КС!Print_Area</vt:lpstr>
      <vt:lpstr>КС!Print_Titles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user07</dc:creator>
  <cp:lastModifiedBy>Svetoslav Kostov</cp:lastModifiedBy>
  <cp:lastPrinted>2025-07-21T09:48:34Z</cp:lastPrinted>
  <dcterms:created xsi:type="dcterms:W3CDTF">2013-08-28T10:19:27Z</dcterms:created>
  <dcterms:modified xsi:type="dcterms:W3CDTF">2025-07-23T08:43:39Z</dcterms:modified>
</cp:coreProperties>
</file>